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VC3Costs Per Bird" sheetId="6" r:id="rId1"/>
  </sheets>
  <calcPr calcId="144525"/>
</workbook>
</file>

<file path=xl/calcChain.xml><?xml version="1.0" encoding="utf-8"?>
<calcChain xmlns="http://schemas.openxmlformats.org/spreadsheetml/2006/main">
  <c r="D3" i="6" l="1"/>
  <c r="D4" i="6" s="1"/>
  <c r="D5" i="6" s="1"/>
  <c r="D6" i="6" s="1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2" i="6"/>
</calcChain>
</file>

<file path=xl/sharedStrings.xml><?xml version="1.0" encoding="utf-8"?>
<sst xmlns="http://schemas.openxmlformats.org/spreadsheetml/2006/main" count="66" uniqueCount="49">
  <si>
    <t>Species</t>
  </si>
  <si>
    <t>Bird</t>
  </si>
  <si>
    <t>Cockatoo</t>
  </si>
  <si>
    <t>Gus</t>
  </si>
  <si>
    <t>THC</t>
  </si>
  <si>
    <t>Tiel</t>
  </si>
  <si>
    <t>Conure</t>
  </si>
  <si>
    <t>Amazon</t>
  </si>
  <si>
    <t>IRN</t>
  </si>
  <si>
    <t>Budgie</t>
  </si>
  <si>
    <t>Lovebird</t>
  </si>
  <si>
    <t>Sebastian</t>
  </si>
  <si>
    <t>Canary</t>
  </si>
  <si>
    <t>Mango</t>
  </si>
  <si>
    <t>Finch</t>
  </si>
  <si>
    <t>Sky</t>
  </si>
  <si>
    <t>Caique</t>
  </si>
  <si>
    <t>Princess</t>
  </si>
  <si>
    <t>Bird Name</t>
  </si>
  <si>
    <t>Total Cost Per Bird</t>
  </si>
  <si>
    <t>Cumulative % of Total Costs</t>
  </si>
  <si>
    <t>Sylvester</t>
  </si>
  <si>
    <t>Jasmine</t>
  </si>
  <si>
    <t>Fellini</t>
  </si>
  <si>
    <t>Sage</t>
  </si>
  <si>
    <t>Tansy</t>
  </si>
  <si>
    <t>Lilo</t>
  </si>
  <si>
    <t>Emerson</t>
  </si>
  <si>
    <t>Sam</t>
  </si>
  <si>
    <t>Fizzy</t>
  </si>
  <si>
    <t>Blue 2</t>
  </si>
  <si>
    <t>Parottlet</t>
  </si>
  <si>
    <t>Little Girl</t>
  </si>
  <si>
    <t>African Grey</t>
  </si>
  <si>
    <t>Peela</t>
  </si>
  <si>
    <t>Nicki</t>
  </si>
  <si>
    <t>Izzy</t>
  </si>
  <si>
    <t>Rocco</t>
  </si>
  <si>
    <t xml:space="preserve">Aria </t>
  </si>
  <si>
    <t>Coco</t>
  </si>
  <si>
    <t>Oatmeal</t>
  </si>
  <si>
    <t>Alex</t>
  </si>
  <si>
    <t>Waffle</t>
  </si>
  <si>
    <t>Rainbow Lorikeet</t>
  </si>
  <si>
    <t>Skye</t>
  </si>
  <si>
    <t>Daisy</t>
  </si>
  <si>
    <t>CH Conure</t>
  </si>
  <si>
    <t>Curtis</t>
  </si>
  <si>
    <t>Reina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</si>
</sst>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"/>
    <numFmt numFmtId="165" formatCode="0.0%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F6F8F9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B6D7A8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2A5916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2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/>
    </xf>
    <xf numFmtId="164" fontId="1" fillId="0" borderId="3" xfId="0" applyNumberFormat="1" applyFont="1" applyBorder="1" applyAlignment="1">
      <alignment horizontal="left" vertical="center"/>
    </xf>
    <xf numFmtId="49" fontId="1" fillId="0" borderId="7" xfId="0" applyNumberFormat="1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165" fontId="1" fillId="0" borderId="9" xfId="0" applyNumberFormat="1" applyFont="1" applyBorder="1" applyAlignment="1">
      <alignment vertical="center"/>
    </xf>
    <xf numFmtId="49" fontId="1" fillId="0" borderId="4" xfId="0" applyNumberFormat="1" applyFont="1" applyBorder="1" applyAlignment="1">
      <alignment vertical="center"/>
    </xf>
    <xf numFmtId="165" fontId="1" fillId="0" borderId="6" xfId="0" applyNumberFormat="1" applyFont="1" applyBorder="1" applyAlignment="1">
      <alignment vertical="center"/>
    </xf>
    <xf numFmtId="49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64" fontId="1" fillId="0" borderId="11" xfId="0" applyNumberFormat="1" applyFont="1" applyBorder="1" applyAlignment="1">
      <alignment vertical="center"/>
    </xf>
    <xf numFmtId="165" fontId="1" fillId="0" borderId="12" xfId="0" applyNumberFormat="1" applyFont="1" applyBorder="1" applyAlignment="1">
      <alignment vertical="center"/>
    </xf>
  </cellXfs>
  <cellStyles count="1">
    <cellStyle name="Normal" xfId="0" builtinId="0"/>
  </cellStyles>
  <dxfs count="11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</dxfs>
  <tableStyles count="39">
    <tableStyle name="BF1-style" pivot="0" count="3">
      <tableStyleElement type="headerRow" dxfId="115"/>
      <tableStyleElement type="firstRowStripe" dxfId="114"/>
      <tableStyleElement type="secondRowStripe" dxfId="113"/>
    </tableStyle>
    <tableStyle name="BF1-style 2" pivot="0" count="3">
      <tableStyleElement type="headerRow" dxfId="112"/>
      <tableStyleElement type="firstRowStripe" dxfId="111"/>
      <tableStyleElement type="secondRowStripe" dxfId="110"/>
    </tableStyle>
    <tableStyle name="BF1-style 3" pivot="0" count="3">
      <tableStyleElement type="headerRow" dxfId="109"/>
      <tableStyleElement type="firstRowStripe" dxfId="108"/>
      <tableStyleElement type="secondRowStripe" dxfId="107"/>
    </tableStyle>
    <tableStyle name="FTB Costs Per Bird-style" pivot="0" count="3">
      <tableStyleElement type="headerRow" dxfId="106"/>
      <tableStyleElement type="firstRowStripe" dxfId="105"/>
      <tableStyleElement type="secondRowStripe" dxfId="104"/>
    </tableStyle>
    <tableStyle name="FTB Costs Per Bird-style 2" pivot="0" count="3">
      <tableStyleElement type="headerRow" dxfId="103"/>
      <tableStyleElement type="firstRowStripe" dxfId="102"/>
      <tableStyleElement type="secondRowStripe" dxfId="101"/>
    </tableStyle>
    <tableStyle name="FTB Costs Per Bird-style 3" pivot="0" count="3">
      <tableStyleElement type="headerRow" dxfId="100"/>
      <tableStyleElement type="firstRowStripe" dxfId="99"/>
      <tableStyleElement type="secondRowStripe" dxfId="98"/>
    </tableStyle>
    <tableStyle name="FTB All Itemized Costs-style" pivot="0" count="3">
      <tableStyleElement type="headerRow" dxfId="97"/>
      <tableStyleElement type="firstRowStripe" dxfId="96"/>
      <tableStyleElement type="secondRowStripe" dxfId="95"/>
    </tableStyle>
    <tableStyle name="FTB All Itemized Costs-style 2" pivot="0" count="3">
      <tableStyleElement type="headerRow" dxfId="94"/>
      <tableStyleElement type="firstRowStripe" dxfId="93"/>
      <tableStyleElement type="secondRowStripe" dxfId="92"/>
    </tableStyle>
    <tableStyle name="FTB All Itemized Costs-style 3" pivot="0" count="3">
      <tableStyleElement type="headerRow" dxfId="91"/>
      <tableStyleElement type="firstRowStripe" dxfId="90"/>
      <tableStyleElement type="secondRowStripe" dxfId="89"/>
    </tableStyle>
    <tableStyle name="FTB All Itemized Costs-style 4" pivot="0" count="2">
      <tableStyleElement type="firstRowStripe" dxfId="88"/>
      <tableStyleElement type="secondRowStripe" dxfId="87"/>
    </tableStyle>
    <tableStyle name="FTB NonWC Itemized Costs-style" pivot="0" count="3">
      <tableStyleElement type="headerRow" dxfId="86"/>
      <tableStyleElement type="firstRowStripe" dxfId="85"/>
      <tableStyleElement type="secondRowStripe" dxfId="84"/>
    </tableStyle>
    <tableStyle name="FTB NonWC Itemized Costs-style 2" pivot="0" count="3">
      <tableStyleElement type="headerRow" dxfId="83"/>
      <tableStyleElement type="firstRowStripe" dxfId="82"/>
      <tableStyleElement type="secondRowStripe" dxfId="81"/>
    </tableStyle>
    <tableStyle name="FTB NonWC Itemized Costs-style 3" pivot="0" count="3">
      <tableStyleElement type="headerRow" dxfId="80"/>
      <tableStyleElement type="firstRowStripe" dxfId="79"/>
      <tableStyleElement type="secondRowStripe" dxfId="78"/>
    </tableStyle>
    <tableStyle name="FTB NonWC Itemized Costs-style 4" pivot="0" count="3">
      <tableStyleElement type="headerRow" dxfId="77"/>
      <tableStyleElement type="firstRowStripe" dxfId="76"/>
      <tableStyleElement type="secondRowStripe" dxfId="75"/>
    </tableStyle>
    <tableStyle name="FTB NonWC Itemized Costs-style 5" pivot="0" count="4">
      <tableStyleElement type="headerRow" dxfId="74"/>
      <tableStyleElement type="totalRow" dxfId="71"/>
      <tableStyleElement type="firstRowStripe" dxfId="73"/>
      <tableStyleElement type="secondRowStripe" dxfId="72"/>
    </tableStyle>
    <tableStyle name="FTB NonWC Itemized Costs-style 6" pivot="0" count="3">
      <tableStyleElement type="headerRow" dxfId="70"/>
      <tableStyleElement type="firstRowStripe" dxfId="69"/>
      <tableStyleElement type="secondRowStripe" dxfId="68"/>
    </tableStyle>
    <tableStyle name="FTB NonWC Itemized Costs-style 7" pivot="0" count="3">
      <tableStyleElement type="headerRow" dxfId="67"/>
      <tableStyleElement type="firstRowStripe" dxfId="66"/>
      <tableStyleElement type="secondRowStripe" dxfId="65"/>
    </tableStyle>
    <tableStyle name="FTB WC Itemized Costs-style" pivot="0" count="3">
      <tableStyleElement type="headerRow" dxfId="64"/>
      <tableStyleElement type="firstRowStripe" dxfId="63"/>
      <tableStyleElement type="secondRowStripe" dxfId="62"/>
    </tableStyle>
    <tableStyle name="FTB WC Itemized Costs-style 2" pivot="0" count="3">
      <tableStyleElement type="headerRow" dxfId="61"/>
      <tableStyleElement type="firstRowStripe" dxfId="60"/>
      <tableStyleElement type="secondRowStripe" dxfId="59"/>
    </tableStyle>
    <tableStyle name="FTB WC Itemized Costs-style 3" pivot="0" count="3">
      <tableStyleElement type="headerRow" dxfId="58"/>
      <tableStyleElement type="firstRowStripe" dxfId="57"/>
      <tableStyleElement type="secondRowStripe" dxfId="56"/>
    </tableStyle>
    <tableStyle name="FTB WC Itemized Costs-style 4" pivot="0" count="2">
      <tableStyleElement type="firstRowStripe" dxfId="55"/>
      <tableStyleElement type="secondRowStripe" dxfId="54"/>
    </tableStyle>
    <tableStyle name="FTB WC Itemized Costs-style 5" pivot="0" count="3">
      <tableStyleElement type="headerRow" dxfId="53"/>
      <tableStyleElement type="firstRowStripe" dxfId="52"/>
      <tableStyleElement type="secondRowStripe" dxfId="51"/>
    </tableStyle>
    <tableStyle name="FTB WC Itemized Costs-style 6" pivot="0" count="3">
      <tableStyleElement type="headerRow" dxfId="50"/>
      <tableStyleElement type="firstRowStripe" dxfId="49"/>
      <tableStyleElement type="secondRowStripe" dxfId="48"/>
    </tableStyle>
    <tableStyle name="FTB WC Itemized Costs-style 7" pivot="0" count="3">
      <tableStyleElement type="headerRow" dxfId="47"/>
      <tableStyleElement type="firstRowStripe" dxfId="46"/>
      <tableStyleElement type="secondRowStripe" dxfId="45"/>
    </tableStyle>
    <tableStyle name="VC3Costs Per Bird-style" pivot="0" count="3">
      <tableStyleElement type="headerRow" dxfId="44"/>
      <tableStyleElement type="firstRowStripe" dxfId="43"/>
      <tableStyleElement type="secondRowStripe" dxfId="42"/>
    </tableStyle>
    <tableStyle name="VC3Itemized Costs-style" pivot="0" count="3">
      <tableStyleElement type="headerRow" dxfId="41"/>
      <tableStyleElement type="firstRowStripe" dxfId="40"/>
      <tableStyleElement type="secondRowStripe" dxfId="39"/>
    </tableStyle>
    <tableStyle name="VC3Itemized Costs-style 2" pivot="0" count="3">
      <tableStyleElement type="headerRow" dxfId="38"/>
      <tableStyleElement type="firstRowStripe" dxfId="37"/>
      <tableStyleElement type="secondRowStripe" dxfId="36"/>
    </tableStyle>
    <tableStyle name="VC3Itemized Costs-style 3" pivot="0" count="3">
      <tableStyleElement type="headerRow" dxfId="35"/>
      <tableStyleElement type="firstRowStripe" dxfId="34"/>
      <tableStyleElement type="secondRowStripe" dxfId="33"/>
    </tableStyle>
    <tableStyle name="VC3Itemized Costs-style 4" pivot="0" count="3">
      <tableStyleElement type="headerRow" dxfId="32"/>
      <tableStyleElement type="firstRowStripe" dxfId="31"/>
      <tableStyleElement type="secondRowStripe" dxfId="30"/>
    </tableStyle>
    <tableStyle name="VC3Itemized Costs-style 5" pivot="0" count="3">
      <tableStyleElement type="headerRow" dxfId="29"/>
      <tableStyleElement type="firstRowStripe" dxfId="28"/>
      <tableStyleElement type="secondRowStripe" dxfId="27"/>
    </tableStyle>
    <tableStyle name="VC3Itemized Costs-style 6" pivot="0" count="3">
      <tableStyleElement type="headerRow" dxfId="26"/>
      <tableStyleElement type="firstRowStripe" dxfId="25"/>
      <tableStyleElement type="secondRowStripe" dxfId="24"/>
    </tableStyle>
    <tableStyle name="VC3Itemized Costs-style 7" pivot="0" count="3">
      <tableStyleElement type="headerRow" dxfId="23"/>
      <tableStyleElement type="firstRowStripe" dxfId="22"/>
      <tableStyleElement type="secondRowStripe" dxfId="21"/>
    </tableStyle>
    <tableStyle name="MCFB Costs Per Bird-style" pivot="0" count="3">
      <tableStyleElement type="headerRow" dxfId="20"/>
      <tableStyleElement type="firstRowStripe" dxfId="19"/>
      <tableStyleElement type="secondRowStripe" dxfId="18"/>
    </tableStyle>
    <tableStyle name="MCFB Itemized Costs-style" pivot="0" count="3">
      <tableStyleElement type="headerRow" dxfId="17"/>
      <tableStyleElement type="firstRowStripe" dxfId="16"/>
      <tableStyleElement type="secondRowStripe" dxfId="15"/>
    </tableStyle>
    <tableStyle name="MCFB Itemized Costs-style 2" pivot="0" count="3">
      <tableStyleElement type="headerRow" dxfId="14"/>
      <tableStyleElement type="firstRowStripe" dxfId="13"/>
      <tableStyleElement type="secondRowStripe" dxfId="12"/>
    </tableStyle>
    <tableStyle name="MCFB Itemized Costs-style 3" pivot="0" count="3">
      <tableStyleElement type="headerRow" dxfId="11"/>
      <tableStyleElement type="firstRowStripe" dxfId="10"/>
      <tableStyleElement type="secondRowStripe" dxfId="9"/>
    </tableStyle>
    <tableStyle name="MCFB Itemized Costs-style 4" pivot="0" count="3">
      <tableStyleElement type="headerRow" dxfId="8"/>
      <tableStyleElement type="firstRowStripe" dxfId="7"/>
      <tableStyleElement type="secondRowStripe" dxfId="6"/>
    </tableStyle>
    <tableStyle name="MCFB Itemized Costs-style 5" pivot="0" count="3">
      <tableStyleElement type="headerRow" dxfId="5"/>
      <tableStyleElement type="firstRowStripe" dxfId="4"/>
      <tableStyleElement type="secondRowStripe" dxfId="3"/>
    </tableStyle>
    <tableStyle name="MCFB Itemized Costs-style 6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Total Cost Per Bird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'VC3Costs Per Bird'!$C$1</c:f>
              <c:strCache>
                <c:ptCount val="1"/>
                <c:pt idx="0">
                  <c:v>Total Cost Per Bird</c:v>
                </c:pt>
              </c:strCache>
            </c:strRef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'VC3Costs Per Bird'!$A$2:$A$32</c:f>
              <c:strCache>
                <c:ptCount val="31"/>
                <c:pt idx="0">
                  <c:v>Gus</c:v>
                </c:pt>
                <c:pt idx="1">
                  <c:v>Sylvester</c:v>
                </c:pt>
                <c:pt idx="2">
                  <c:v>Jasmine</c:v>
                </c:pt>
                <c:pt idx="3">
                  <c:v>Fellini</c:v>
                </c:pt>
                <c:pt idx="4">
                  <c:v>Sage</c:v>
                </c:pt>
                <c:pt idx="5">
                  <c:v>Tansy</c:v>
                </c:pt>
                <c:pt idx="6">
                  <c:v>Lilo</c:v>
                </c:pt>
                <c:pt idx="7">
                  <c:v>Emerson</c:v>
                </c:pt>
                <c:pt idx="8">
                  <c:v>Sam</c:v>
                </c:pt>
                <c:pt idx="9">
                  <c:v>Fizzy</c:v>
                </c:pt>
                <c:pt idx="10">
                  <c:v>Princess</c:v>
                </c:pt>
                <c:pt idx="11">
                  <c:v>Blue 2</c:v>
                </c:pt>
                <c:pt idx="12">
                  <c:v>Little Girl</c:v>
                </c:pt>
                <c:pt idx="13">
                  <c:v>Peela</c:v>
                </c:pt>
                <c:pt idx="14">
                  <c:v>Nicki</c:v>
                </c:pt>
                <c:pt idx="15">
                  <c:v>Izzy</c:v>
                </c:pt>
                <c:pt idx="16">
                  <c:v>Rocco</c:v>
                </c:pt>
                <c:pt idx="17">
                  <c:v>Aria </c:v>
                </c:pt>
                <c:pt idx="18">
                  <c:v>Bird</c:v>
                </c:pt>
                <c:pt idx="19">
                  <c:v>Coco</c:v>
                </c:pt>
                <c:pt idx="20">
                  <c:v>Oatmeal</c:v>
                </c:pt>
                <c:pt idx="21">
                  <c:v>Alex</c:v>
                </c:pt>
                <c:pt idx="22">
                  <c:v>Waffle</c:v>
                </c:pt>
                <c:pt idx="23">
                  <c:v>Skye</c:v>
                </c:pt>
                <c:pt idx="24">
                  <c:v>Daisy</c:v>
                </c:pt>
                <c:pt idx="25">
                  <c:v>CH Conure</c:v>
                </c:pt>
                <c:pt idx="26">
                  <c:v>Sky</c:v>
                </c:pt>
                <c:pt idx="27">
                  <c:v>Mango</c:v>
                </c:pt>
                <c:pt idx="28">
                  <c:v>Sebastian</c:v>
                </c:pt>
                <c:pt idx="29">
                  <c:v>Curtis</c:v>
                </c:pt>
                <c:pt idx="30">
                  <c:v>Reina</c:v>
                </c:pt>
              </c:strCache>
            </c:strRef>
          </c:cat>
          <c:val>
            <c:numRef>
              <c:f>'VC3Costs Per Bird'!$C$2:$C$32</c:f>
              <c:numCache>
                <c:formatCode>"$"#,##0</c:formatCode>
                <c:ptCount val="31"/>
                <c:pt idx="0">
                  <c:v>4069.5400000000004</c:v>
                </c:pt>
                <c:pt idx="1">
                  <c:v>3551.1</c:v>
                </c:pt>
                <c:pt idx="2">
                  <c:v>3134.4</c:v>
                </c:pt>
                <c:pt idx="3">
                  <c:v>2146.58</c:v>
                </c:pt>
                <c:pt idx="4">
                  <c:v>1756.72</c:v>
                </c:pt>
                <c:pt idx="5">
                  <c:v>1690.2</c:v>
                </c:pt>
                <c:pt idx="6">
                  <c:v>1513.85</c:v>
                </c:pt>
                <c:pt idx="7">
                  <c:v>1368.85</c:v>
                </c:pt>
                <c:pt idx="8">
                  <c:v>917.5</c:v>
                </c:pt>
                <c:pt idx="9">
                  <c:v>852.1</c:v>
                </c:pt>
                <c:pt idx="10">
                  <c:v>619.1</c:v>
                </c:pt>
                <c:pt idx="11">
                  <c:v>588.1</c:v>
                </c:pt>
                <c:pt idx="12">
                  <c:v>569.65000000000009</c:v>
                </c:pt>
                <c:pt idx="13">
                  <c:v>541.1</c:v>
                </c:pt>
                <c:pt idx="14">
                  <c:v>539</c:v>
                </c:pt>
                <c:pt idx="15">
                  <c:v>523.25</c:v>
                </c:pt>
                <c:pt idx="16">
                  <c:v>487.35</c:v>
                </c:pt>
                <c:pt idx="17">
                  <c:v>452.1</c:v>
                </c:pt>
                <c:pt idx="18">
                  <c:v>440.1</c:v>
                </c:pt>
                <c:pt idx="19">
                  <c:v>440.1</c:v>
                </c:pt>
                <c:pt idx="20">
                  <c:v>439.70000000000005</c:v>
                </c:pt>
                <c:pt idx="21">
                  <c:v>419</c:v>
                </c:pt>
                <c:pt idx="22">
                  <c:v>411.1</c:v>
                </c:pt>
                <c:pt idx="23">
                  <c:v>405</c:v>
                </c:pt>
                <c:pt idx="24">
                  <c:v>355.1</c:v>
                </c:pt>
                <c:pt idx="25">
                  <c:v>229</c:v>
                </c:pt>
                <c:pt idx="26">
                  <c:v>135</c:v>
                </c:pt>
                <c:pt idx="27">
                  <c:v>118</c:v>
                </c:pt>
                <c:pt idx="28">
                  <c:v>112</c:v>
                </c:pt>
                <c:pt idx="29">
                  <c:v>101</c:v>
                </c:pt>
                <c:pt idx="30">
                  <c:v>66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000640"/>
        <c:axId val="220948736"/>
      </c:barChart>
      <c:catAx>
        <c:axId val="222000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Bird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20948736"/>
        <c:crosses val="autoZero"/>
        <c:auto val="1"/>
        <c:lblAlgn val="ctr"/>
        <c:lblOffset val="100"/>
        <c:noMultiLvlLbl val="1"/>
      </c:catAx>
      <c:valAx>
        <c:axId val="22094873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Total Cost </a:t>
                </a:r>
              </a:p>
            </c:rich>
          </c:tx>
          <c:layout/>
          <c:overlay val="0"/>
        </c:title>
        <c:numFmt formatCode="&quot;$&quot;#,##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22000640"/>
        <c:crosses val="autoZero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295275</xdr:colOff>
      <xdr:row>1</xdr:row>
      <xdr:rowOff>238125</xdr:rowOff>
    </xdr:from>
    <xdr:ext cx="5715000" cy="3533775"/>
    <xdr:graphicFrame macro="">
      <xdr:nvGraphicFramePr>
        <xdr:cNvPr id="11" name="Chart 1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id="25" name="Costs_Per_Bird" displayName="Costs_Per_Bird" ref="A1:D32">
  <tableColumns count="4">
    <tableColumn id="1" name="Bird Name"/>
    <tableColumn id="2" name="Species"/>
    <tableColumn id="3" name="Total Cost Per Bird"/>
    <tableColumn id="4" name="Cumulative % of Total Costs"/>
  </tableColumns>
  <tableStyleInfo name="VC3Costs Per Bird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32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 x14ac:dyDescent="0.2"/>
  <sheetData>
    <row r="1" spans="1:4" x14ac:dyDescent="0.2">
      <c r="A1" s="5" t="s">
        <v>18</v>
      </c>
      <c r="B1" s="1" t="s">
        <v>0</v>
      </c>
      <c r="C1" s="6" t="s">
        <v>19</v>
      </c>
      <c r="D1" s="7" t="s">
        <v>20</v>
      </c>
    </row>
    <row r="2" spans="1:4" x14ac:dyDescent="0.2">
      <c r="A2" s="8" t="s">
        <v>3</v>
      </c>
      <c r="B2" s="4" t="s">
        <v>7</v>
      </c>
      <c r="C2" s="9">
        <v>4069.5400000000004</v>
      </c>
      <c r="D2" s="10">
        <f>(C2/28992)</f>
        <v>0.14036768763796911</v>
      </c>
    </row>
    <row r="3" spans="1:4" x14ac:dyDescent="0.2">
      <c r="A3" s="11" t="s">
        <v>21</v>
      </c>
      <c r="B3" s="2" t="s">
        <v>9</v>
      </c>
      <c r="C3" s="3">
        <v>3551.1</v>
      </c>
      <c r="D3" s="12">
        <f t="shared" ref="D3:D32" si="0">D2 + (C3/28992)</f>
        <v>0.26285320088300224</v>
      </c>
    </row>
    <row r="4" spans="1:4" x14ac:dyDescent="0.2">
      <c r="A4" s="8" t="s">
        <v>22</v>
      </c>
      <c r="B4" s="4" t="s">
        <v>10</v>
      </c>
      <c r="C4" s="9">
        <v>3134.4</v>
      </c>
      <c r="D4" s="10">
        <f t="shared" si="0"/>
        <v>0.3709657836644592</v>
      </c>
    </row>
    <row r="5" spans="1:4" x14ac:dyDescent="0.2">
      <c r="A5" s="11" t="s">
        <v>23</v>
      </c>
      <c r="B5" s="2" t="s">
        <v>5</v>
      </c>
      <c r="C5" s="3">
        <v>2146.58</v>
      </c>
      <c r="D5" s="12">
        <f t="shared" si="0"/>
        <v>0.44500620860927154</v>
      </c>
    </row>
    <row r="6" spans="1:4" x14ac:dyDescent="0.2">
      <c r="A6" s="8" t="s">
        <v>24</v>
      </c>
      <c r="B6" s="4" t="s">
        <v>10</v>
      </c>
      <c r="C6" s="9">
        <v>1756.72</v>
      </c>
      <c r="D6" s="10">
        <f t="shared" si="0"/>
        <v>0.50559947571743935</v>
      </c>
    </row>
    <row r="7" spans="1:4" x14ac:dyDescent="0.2">
      <c r="A7" s="11" t="s">
        <v>25</v>
      </c>
      <c r="B7" s="2" t="s">
        <v>10</v>
      </c>
      <c r="C7" s="3">
        <v>1690.2</v>
      </c>
      <c r="D7" s="12">
        <f t="shared" si="0"/>
        <v>0.56389831677704205</v>
      </c>
    </row>
    <row r="8" spans="1:4" x14ac:dyDescent="0.2">
      <c r="A8" s="8" t="s">
        <v>26</v>
      </c>
      <c r="B8" s="4" t="s">
        <v>10</v>
      </c>
      <c r="C8" s="9">
        <v>1513.85</v>
      </c>
      <c r="D8" s="10">
        <f t="shared" si="0"/>
        <v>0.61611444536423854</v>
      </c>
    </row>
    <row r="9" spans="1:4" x14ac:dyDescent="0.2">
      <c r="A9" s="11" t="s">
        <v>27</v>
      </c>
      <c r="B9" s="2" t="s">
        <v>4</v>
      </c>
      <c r="C9" s="3">
        <v>1368.85</v>
      </c>
      <c r="D9" s="12">
        <f t="shared" si="0"/>
        <v>0.66332919426048575</v>
      </c>
    </row>
    <row r="10" spans="1:4" x14ac:dyDescent="0.2">
      <c r="A10" s="8" t="s">
        <v>28</v>
      </c>
      <c r="B10" s="4" t="s">
        <v>14</v>
      </c>
      <c r="C10" s="9">
        <v>917.5</v>
      </c>
      <c r="D10" s="10">
        <f t="shared" si="0"/>
        <v>0.69497585540838858</v>
      </c>
    </row>
    <row r="11" spans="1:4" x14ac:dyDescent="0.2">
      <c r="A11" s="11" t="s">
        <v>29</v>
      </c>
      <c r="B11" s="2" t="s">
        <v>10</v>
      </c>
      <c r="C11" s="3">
        <v>852.1</v>
      </c>
      <c r="D11" s="12">
        <f t="shared" si="0"/>
        <v>0.72436672185430473</v>
      </c>
    </row>
    <row r="12" spans="1:4" x14ac:dyDescent="0.2">
      <c r="A12" s="8" t="s">
        <v>17</v>
      </c>
      <c r="B12" s="4" t="s">
        <v>12</v>
      </c>
      <c r="C12" s="9">
        <v>619.1</v>
      </c>
      <c r="D12" s="10">
        <f t="shared" si="0"/>
        <v>0.7457208885209714</v>
      </c>
    </row>
    <row r="13" spans="1:4" x14ac:dyDescent="0.2">
      <c r="A13" s="11" t="s">
        <v>30</v>
      </c>
      <c r="B13" s="2" t="s">
        <v>31</v>
      </c>
      <c r="C13" s="3">
        <v>588.1</v>
      </c>
      <c r="D13" s="12">
        <f t="shared" si="0"/>
        <v>0.76600579470198682</v>
      </c>
    </row>
    <row r="14" spans="1:4" x14ac:dyDescent="0.2">
      <c r="A14" s="8" t="s">
        <v>32</v>
      </c>
      <c r="B14" s="4" t="s">
        <v>33</v>
      </c>
      <c r="C14" s="9">
        <v>569.65000000000009</v>
      </c>
      <c r="D14" s="10">
        <f t="shared" si="0"/>
        <v>0.78565431843267119</v>
      </c>
    </row>
    <row r="15" spans="1:4" x14ac:dyDescent="0.2">
      <c r="A15" s="11" t="s">
        <v>34</v>
      </c>
      <c r="B15" s="2" t="s">
        <v>8</v>
      </c>
      <c r="C15" s="3">
        <v>541.1</v>
      </c>
      <c r="D15" s="12">
        <f t="shared" si="0"/>
        <v>0.80431808774834446</v>
      </c>
    </row>
    <row r="16" spans="1:4" x14ac:dyDescent="0.2">
      <c r="A16" s="8" t="s">
        <v>35</v>
      </c>
      <c r="B16" s="4" t="s">
        <v>2</v>
      </c>
      <c r="C16" s="9">
        <v>539</v>
      </c>
      <c r="D16" s="10">
        <f t="shared" si="0"/>
        <v>0.82290942328918326</v>
      </c>
    </row>
    <row r="17" spans="1:4" x14ac:dyDescent="0.2">
      <c r="A17" s="11" t="s">
        <v>36</v>
      </c>
      <c r="B17" s="2" t="s">
        <v>10</v>
      </c>
      <c r="C17" s="3">
        <v>523.25</v>
      </c>
      <c r="D17" s="12">
        <f t="shared" si="0"/>
        <v>0.8409575055187638</v>
      </c>
    </row>
    <row r="18" spans="1:4" x14ac:dyDescent="0.2">
      <c r="A18" s="8" t="s">
        <v>37</v>
      </c>
      <c r="B18" s="4" t="s">
        <v>9</v>
      </c>
      <c r="C18" s="9">
        <v>487.35</v>
      </c>
      <c r="D18" s="10">
        <f t="shared" si="0"/>
        <v>0.8577673151214128</v>
      </c>
    </row>
    <row r="19" spans="1:4" x14ac:dyDescent="0.2">
      <c r="A19" s="11" t="s">
        <v>38</v>
      </c>
      <c r="B19" s="2" t="s">
        <v>12</v>
      </c>
      <c r="C19" s="3">
        <v>452.1</v>
      </c>
      <c r="D19" s="12">
        <f t="shared" si="0"/>
        <v>0.87336127207505521</v>
      </c>
    </row>
    <row r="20" spans="1:4" x14ac:dyDescent="0.2">
      <c r="A20" s="8" t="s">
        <v>1</v>
      </c>
      <c r="B20" s="4" t="s">
        <v>16</v>
      </c>
      <c r="C20" s="9">
        <v>440.1</v>
      </c>
      <c r="D20" s="10">
        <f t="shared" si="0"/>
        <v>0.88854132174392941</v>
      </c>
    </row>
    <row r="21" spans="1:4" x14ac:dyDescent="0.2">
      <c r="A21" s="11" t="s">
        <v>39</v>
      </c>
      <c r="B21" s="2" t="s">
        <v>5</v>
      </c>
      <c r="C21" s="3">
        <v>440.1</v>
      </c>
      <c r="D21" s="12">
        <f t="shared" si="0"/>
        <v>0.90372137141280362</v>
      </c>
    </row>
    <row r="22" spans="1:4" x14ac:dyDescent="0.2">
      <c r="A22" s="8" t="s">
        <v>40</v>
      </c>
      <c r="B22" s="4" t="s">
        <v>6</v>
      </c>
      <c r="C22" s="9">
        <v>439.70000000000005</v>
      </c>
      <c r="D22" s="10">
        <f t="shared" si="0"/>
        <v>0.9188876241721855</v>
      </c>
    </row>
    <row r="23" spans="1:4" x14ac:dyDescent="0.2">
      <c r="A23" s="11" t="s">
        <v>41</v>
      </c>
      <c r="B23" s="2" t="s">
        <v>14</v>
      </c>
      <c r="C23" s="3">
        <v>419</v>
      </c>
      <c r="D23" s="12">
        <f t="shared" si="0"/>
        <v>0.93333988686534219</v>
      </c>
    </row>
    <row r="24" spans="1:4" x14ac:dyDescent="0.2">
      <c r="A24" s="8" t="s">
        <v>42</v>
      </c>
      <c r="B24" s="4" t="s">
        <v>43</v>
      </c>
      <c r="C24" s="9">
        <v>411.1</v>
      </c>
      <c r="D24" s="10">
        <f t="shared" si="0"/>
        <v>0.94751966059602655</v>
      </c>
    </row>
    <row r="25" spans="1:4" x14ac:dyDescent="0.2">
      <c r="A25" s="11" t="s">
        <v>44</v>
      </c>
      <c r="B25" s="2" t="s">
        <v>10</v>
      </c>
      <c r="C25" s="3">
        <v>405</v>
      </c>
      <c r="D25" s="12">
        <f t="shared" si="0"/>
        <v>0.96148903145695375</v>
      </c>
    </row>
    <row r="26" spans="1:4" x14ac:dyDescent="0.2">
      <c r="A26" s="8" t="s">
        <v>45</v>
      </c>
      <c r="B26" s="4" t="s">
        <v>10</v>
      </c>
      <c r="C26" s="9">
        <v>355.1</v>
      </c>
      <c r="D26" s="10">
        <f t="shared" si="0"/>
        <v>0.9737372378587198</v>
      </c>
    </row>
    <row r="27" spans="1:4" x14ac:dyDescent="0.2">
      <c r="A27" s="11" t="s">
        <v>46</v>
      </c>
      <c r="B27" s="2" t="s">
        <v>4</v>
      </c>
      <c r="C27" s="3">
        <v>229</v>
      </c>
      <c r="D27" s="12">
        <f t="shared" si="0"/>
        <v>0.98163596854304647</v>
      </c>
    </row>
    <row r="28" spans="1:4" x14ac:dyDescent="0.2">
      <c r="A28" s="8" t="s">
        <v>15</v>
      </c>
      <c r="B28" s="4" t="s">
        <v>9</v>
      </c>
      <c r="C28" s="9">
        <v>135</v>
      </c>
      <c r="D28" s="10">
        <f t="shared" si="0"/>
        <v>0.98629242549668883</v>
      </c>
    </row>
    <row r="29" spans="1:4" x14ac:dyDescent="0.2">
      <c r="A29" s="11" t="s">
        <v>13</v>
      </c>
      <c r="B29" s="2" t="s">
        <v>9</v>
      </c>
      <c r="C29" s="3">
        <v>118</v>
      </c>
      <c r="D29" s="12">
        <f t="shared" si="0"/>
        <v>0.99036251379690954</v>
      </c>
    </row>
    <row r="30" spans="1:4" x14ac:dyDescent="0.2">
      <c r="A30" s="8" t="s">
        <v>11</v>
      </c>
      <c r="B30" s="4" t="s">
        <v>6</v>
      </c>
      <c r="C30" s="9">
        <v>112</v>
      </c>
      <c r="D30" s="10">
        <f t="shared" si="0"/>
        <v>0.99422564845474615</v>
      </c>
    </row>
    <row r="31" spans="1:4" x14ac:dyDescent="0.2">
      <c r="A31" s="11" t="s">
        <v>47</v>
      </c>
      <c r="B31" s="2" t="s">
        <v>12</v>
      </c>
      <c r="C31" s="3">
        <v>101</v>
      </c>
      <c r="D31" s="12">
        <f t="shared" si="0"/>
        <v>0.99770936810154531</v>
      </c>
    </row>
    <row r="32" spans="1:4" x14ac:dyDescent="0.2">
      <c r="A32" s="13" t="s">
        <v>48</v>
      </c>
      <c r="B32" s="14" t="s">
        <v>6</v>
      </c>
      <c r="C32" s="15">
        <v>66</v>
      </c>
      <c r="D32" s="16">
        <f t="shared" si="0"/>
        <v>0.99998585816777052</v>
      </c>
    </row>
  </sheetData>
  <dataValidations count="1">
    <dataValidation type="custom" allowBlank="1" showDropDown="1" sqref="C2:D32">
      <formula1>AND(ISNUMBER(C2),(NOT(OR(NOT(ISERROR(DATEVALUE(C2))), AND(ISNUMBER(C2), LEFT(CELL("format", C2))="D")))))</formula1>
    </dataValidation>
  </dataValidation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VC3Costs Per Bird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MB</cp:lastModifiedBy>
  <dcterms:modified xsi:type="dcterms:W3CDTF">2025-04-14T23:11:27Z</dcterms:modified>
</cp:coreProperties>
</file>